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40" windowWidth="14808" windowHeight="7872"/>
  </bookViews>
  <sheets>
    <sheet name="工作表2" sheetId="2" r:id="rId1"/>
  </sheets>
  <calcPr calcId="145621"/>
</workbook>
</file>

<file path=xl/calcChain.xml><?xml version="1.0" encoding="utf-8"?>
<calcChain xmlns="http://schemas.openxmlformats.org/spreadsheetml/2006/main">
  <c r="K27" i="2" l="1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M5" i="2"/>
  <c r="L5" i="2"/>
  <c r="K5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J5" i="2"/>
  <c r="I5" i="2"/>
  <c r="H5" i="2"/>
  <c r="G5" i="2"/>
  <c r="F5" i="2"/>
  <c r="E27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2"/>
  <c r="D27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6" i="2"/>
  <c r="D5" i="2" s="1"/>
  <c r="C27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6" i="2"/>
  <c r="C5" i="2" s="1"/>
  <c r="B2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6" i="2"/>
  <c r="E5" i="2" l="1"/>
  <c r="B5" i="2"/>
</calcChain>
</file>

<file path=xl/sharedStrings.xml><?xml version="1.0" encoding="utf-8"?>
<sst xmlns="http://schemas.openxmlformats.org/spreadsheetml/2006/main" count="40" uniqueCount="34">
  <si>
    <t>新北市</t>
  </si>
  <si>
    <t>臺北市</t>
  </si>
  <si>
    <t>基隆市</t>
  </si>
  <si>
    <t>宜蘭縣</t>
  </si>
  <si>
    <t>新竹市</t>
  </si>
  <si>
    <t>新竹縣</t>
  </si>
  <si>
    <t>苗栗縣</t>
  </si>
  <si>
    <t>臺中市</t>
  </si>
  <si>
    <t>彰化縣</t>
  </si>
  <si>
    <t>南投縣</t>
  </si>
  <si>
    <t>雲林縣</t>
  </si>
  <si>
    <t>嘉義市</t>
  </si>
  <si>
    <t>嘉義縣</t>
  </si>
  <si>
    <t>臺南市</t>
  </si>
  <si>
    <t>高雄市</t>
  </si>
  <si>
    <t>屏東縣</t>
  </si>
  <si>
    <t>澎湖縣</t>
  </si>
  <si>
    <t>臺東縣</t>
  </si>
  <si>
    <t>花蓮縣</t>
  </si>
  <si>
    <t>金門縣</t>
  </si>
  <si>
    <t>連江縣</t>
  </si>
  <si>
    <t>單位:人</t>
    <phoneticPr fontId="2" type="noConversion"/>
  </si>
  <si>
    <t>總計</t>
    <phoneticPr fontId="2" type="noConversion"/>
  </si>
  <si>
    <t>男</t>
    <phoneticPr fontId="2" type="noConversion"/>
  </si>
  <si>
    <t>女</t>
    <phoneticPr fontId="2" type="noConversion"/>
  </si>
  <si>
    <t>大型重型</t>
    <phoneticPr fontId="2" type="noConversion"/>
  </si>
  <si>
    <t>普通重型</t>
    <phoneticPr fontId="2" type="noConversion"/>
  </si>
  <si>
    <t>總計</t>
    <phoneticPr fontId="2" type="noConversion"/>
  </si>
  <si>
    <t>資料來源:公路監理系統。</t>
    <phoneticPr fontId="2" type="noConversion"/>
  </si>
  <si>
    <t>縣市別</t>
  </si>
  <si>
    <t>機車駕照性別統計—按縣市及車種別分</t>
    <phoneticPr fontId="2" type="noConversion"/>
  </si>
  <si>
    <t>桃園市</t>
    <phoneticPr fontId="2" type="noConversion"/>
  </si>
  <si>
    <t>普通輕型</t>
    <phoneticPr fontId="2" type="noConversion"/>
  </si>
  <si>
    <t>中華民國104年底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</si>
</sst>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7" formatCode="#,##0_);[Red]\(#,##0\)"/>
  </numFmts>
  <fonts count="7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41" fontId="6" fillId="0" borderId="5" xfId="1" applyNumberFormat="1" applyFont="1" applyBorder="1">
      <alignment vertical="center"/>
    </xf>
    <xf numFmtId="41" fontId="6" fillId="0" borderId="3" xfId="1" applyNumberFormat="1" applyFont="1" applyBorder="1">
      <alignment vertical="center"/>
    </xf>
    <xf numFmtId="177" fontId="0" fillId="0" borderId="0" xfId="0" applyNumberFormat="1" applyFont="1"/>
    <xf numFmtId="177" fontId="0" fillId="0" borderId="6" xfId="0" applyNumberFormat="1" applyFont="1" applyBorder="1"/>
    <xf numFmtId="41" fontId="6" fillId="0" borderId="0" xfId="1" applyNumberFormat="1" applyFont="1" applyBorder="1">
      <alignment vertical="center"/>
    </xf>
    <xf numFmtId="41" fontId="6" fillId="0" borderId="9" xfId="1" applyNumberFormat="1" applyFont="1" applyBorder="1">
      <alignment vertical="center"/>
    </xf>
    <xf numFmtId="41" fontId="6" fillId="0" borderId="0" xfId="0" applyNumberFormat="1" applyFont="1" applyBorder="1"/>
    <xf numFmtId="41" fontId="6" fillId="0" borderId="9" xfId="0" applyNumberFormat="1" applyFont="1" applyBorder="1"/>
    <xf numFmtId="41" fontId="6" fillId="0" borderId="1" xfId="1" applyNumberFormat="1" applyFont="1" applyBorder="1">
      <alignment vertical="center"/>
    </xf>
    <xf numFmtId="41" fontId="6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zoomScaleNormal="100" workbookViewId="0">
      <selection activeCell="I8" sqref="I8"/>
    </sheetView>
  </sheetViews>
  <sheetFormatPr defaultRowHeight="16.2" x14ac:dyDescent="0.3"/>
  <cols>
    <col min="1" max="1" width="9" customWidth="1"/>
    <col min="2" max="2" width="11.77734375" customWidth="1"/>
    <col min="3" max="3" width="10.5546875" customWidth="1"/>
    <col min="4" max="4" width="11.21875" customWidth="1"/>
    <col min="5" max="7" width="9.6640625" customWidth="1"/>
    <col min="8" max="8" width="11.77734375" customWidth="1"/>
    <col min="9" max="9" width="10.88671875" customWidth="1"/>
    <col min="10" max="10" width="11.21875" customWidth="1"/>
    <col min="11" max="13" width="9.6640625" customWidth="1"/>
  </cols>
  <sheetData>
    <row r="1" spans="1:13" ht="27.75" customHeight="1" x14ac:dyDescent="0.3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6.8" thickBot="1" x14ac:dyDescent="0.3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6" t="s">
        <v>21</v>
      </c>
    </row>
    <row r="3" spans="1:13" ht="16.8" thickBot="1" x14ac:dyDescent="0.35">
      <c r="A3" s="24" t="s">
        <v>29</v>
      </c>
      <c r="B3" s="22" t="s">
        <v>27</v>
      </c>
      <c r="C3" s="23"/>
      <c r="D3" s="24"/>
      <c r="E3" s="22" t="s">
        <v>25</v>
      </c>
      <c r="F3" s="23"/>
      <c r="G3" s="24"/>
      <c r="H3" s="22" t="s">
        <v>26</v>
      </c>
      <c r="I3" s="23"/>
      <c r="J3" s="24"/>
      <c r="K3" s="22" t="s">
        <v>32</v>
      </c>
      <c r="L3" s="23"/>
      <c r="M3" s="23"/>
    </row>
    <row r="4" spans="1:13" ht="16.8" thickBot="1" x14ac:dyDescent="0.35">
      <c r="A4" s="25"/>
      <c r="B4" s="1"/>
      <c r="C4" s="2" t="s">
        <v>23</v>
      </c>
      <c r="D4" s="3" t="s">
        <v>24</v>
      </c>
      <c r="E4" s="4"/>
      <c r="F4" s="3" t="s">
        <v>23</v>
      </c>
      <c r="G4" s="3" t="s">
        <v>24</v>
      </c>
      <c r="H4" s="1"/>
      <c r="I4" s="3" t="s">
        <v>23</v>
      </c>
      <c r="J4" s="3" t="s">
        <v>24</v>
      </c>
      <c r="K4" s="5"/>
      <c r="L4" s="3" t="s">
        <v>23</v>
      </c>
      <c r="M4" s="2" t="s">
        <v>24</v>
      </c>
    </row>
    <row r="5" spans="1:13" ht="16.8" x14ac:dyDescent="0.35">
      <c r="A5" s="7" t="s">
        <v>22</v>
      </c>
      <c r="B5" s="14">
        <f>C5+D5</f>
        <v>14341986</v>
      </c>
      <c r="C5" s="14">
        <f>SUM(C6:C27)</f>
        <v>8299592</v>
      </c>
      <c r="D5" s="15">
        <f>SUM(D6:D27)</f>
        <v>6042394</v>
      </c>
      <c r="E5" s="14">
        <f>F5+G5</f>
        <v>267487</v>
      </c>
      <c r="F5" s="16">
        <f>SUM(F6:F27)</f>
        <v>256749</v>
      </c>
      <c r="G5" s="17">
        <f>SUM(G6:G27)</f>
        <v>10738</v>
      </c>
      <c r="H5" s="16">
        <f>I5+J5</f>
        <v>13205190</v>
      </c>
      <c r="I5" s="16">
        <f>SUM(I6:I27)</f>
        <v>7958400</v>
      </c>
      <c r="J5" s="17">
        <f>SUM(J6:J27)</f>
        <v>5246790</v>
      </c>
      <c r="K5" s="16">
        <f>L5+M5</f>
        <v>869309</v>
      </c>
      <c r="L5" s="16">
        <f>SUM(L6:L27)</f>
        <v>84443</v>
      </c>
      <c r="M5" s="16">
        <f>SUM(M6:M27)</f>
        <v>784866</v>
      </c>
    </row>
    <row r="6" spans="1:13" ht="16.8" x14ac:dyDescent="0.35">
      <c r="A6" s="7" t="s">
        <v>0</v>
      </c>
      <c r="B6" s="14">
        <f>C6+D6</f>
        <v>2257273</v>
      </c>
      <c r="C6" s="14">
        <f>F6+I6+L6</f>
        <v>1365795</v>
      </c>
      <c r="D6" s="10">
        <f>G6+J6+M6</f>
        <v>891478</v>
      </c>
      <c r="E6" s="14">
        <f>F6+G6</f>
        <v>66376</v>
      </c>
      <c r="F6" s="14">
        <v>63689</v>
      </c>
      <c r="G6" s="10">
        <v>2687</v>
      </c>
      <c r="H6" s="16">
        <f>I6+J6</f>
        <v>2021095</v>
      </c>
      <c r="I6" s="14">
        <v>1286707</v>
      </c>
      <c r="J6" s="10">
        <v>734388</v>
      </c>
      <c r="K6" s="16">
        <f>L6+M6</f>
        <v>169802</v>
      </c>
      <c r="L6" s="14">
        <v>15399</v>
      </c>
      <c r="M6" s="14">
        <v>154403</v>
      </c>
    </row>
    <row r="7" spans="1:13" ht="16.8" x14ac:dyDescent="0.35">
      <c r="A7" s="7" t="s">
        <v>1</v>
      </c>
      <c r="B7" s="14">
        <f t="shared" ref="B7:B26" si="0">C7+D7</f>
        <v>1254569</v>
      </c>
      <c r="C7" s="14">
        <f t="shared" ref="C7:C26" si="1">F7+I7+L7</f>
        <v>833115</v>
      </c>
      <c r="D7" s="10">
        <f t="shared" ref="D7:D26" si="2">G7+J7+M7</f>
        <v>421454</v>
      </c>
      <c r="E7" s="14">
        <f t="shared" ref="E7:E26" si="3">F7+G7</f>
        <v>40788</v>
      </c>
      <c r="F7" s="14">
        <v>39380</v>
      </c>
      <c r="G7" s="10">
        <v>1408</v>
      </c>
      <c r="H7" s="16">
        <f t="shared" ref="H7:H26" si="4">I7+J7</f>
        <v>1092031</v>
      </c>
      <c r="I7" s="14">
        <v>777800</v>
      </c>
      <c r="J7" s="10">
        <v>314231</v>
      </c>
      <c r="K7" s="16">
        <f t="shared" ref="K7:K26" si="5">L7+M7</f>
        <v>121750</v>
      </c>
      <c r="L7" s="14">
        <v>15935</v>
      </c>
      <c r="M7" s="14">
        <v>105815</v>
      </c>
    </row>
    <row r="8" spans="1:13" ht="16.8" x14ac:dyDescent="0.35">
      <c r="A8" s="7" t="s">
        <v>31</v>
      </c>
      <c r="B8" s="14">
        <f t="shared" si="0"/>
        <v>1232449</v>
      </c>
      <c r="C8" s="14">
        <f t="shared" si="1"/>
        <v>696967</v>
      </c>
      <c r="D8" s="10">
        <f t="shared" si="2"/>
        <v>535482</v>
      </c>
      <c r="E8" s="14">
        <f t="shared" si="3"/>
        <v>22968</v>
      </c>
      <c r="F8" s="14">
        <v>22105</v>
      </c>
      <c r="G8" s="10">
        <v>863</v>
      </c>
      <c r="H8" s="16">
        <f t="shared" si="4"/>
        <v>1102424</v>
      </c>
      <c r="I8" s="14">
        <v>663846</v>
      </c>
      <c r="J8" s="10">
        <v>438578</v>
      </c>
      <c r="K8" s="16">
        <f t="shared" si="5"/>
        <v>107057</v>
      </c>
      <c r="L8" s="14">
        <v>11016</v>
      </c>
      <c r="M8" s="14">
        <v>96041</v>
      </c>
    </row>
    <row r="9" spans="1:13" ht="16.8" x14ac:dyDescent="0.35">
      <c r="A9" s="7" t="s">
        <v>7</v>
      </c>
      <c r="B9" s="14">
        <f t="shared" si="0"/>
        <v>1802467</v>
      </c>
      <c r="C9" s="14">
        <f t="shared" si="1"/>
        <v>979869</v>
      </c>
      <c r="D9" s="10">
        <f t="shared" si="2"/>
        <v>822598</v>
      </c>
      <c r="E9" s="14">
        <f t="shared" si="3"/>
        <v>28124</v>
      </c>
      <c r="F9" s="14">
        <v>26802</v>
      </c>
      <c r="G9" s="10">
        <v>1322</v>
      </c>
      <c r="H9" s="16">
        <f t="shared" si="4"/>
        <v>1681138</v>
      </c>
      <c r="I9" s="14">
        <v>945540</v>
      </c>
      <c r="J9" s="10">
        <v>735598</v>
      </c>
      <c r="K9" s="16">
        <f t="shared" si="5"/>
        <v>93205</v>
      </c>
      <c r="L9" s="14">
        <v>7527</v>
      </c>
      <c r="M9" s="14">
        <v>85678</v>
      </c>
    </row>
    <row r="10" spans="1:13" ht="16.8" x14ac:dyDescent="0.35">
      <c r="A10" s="7" t="s">
        <v>13</v>
      </c>
      <c r="B10" s="14">
        <f t="shared" si="0"/>
        <v>1273954</v>
      </c>
      <c r="C10" s="14">
        <f t="shared" si="1"/>
        <v>707761</v>
      </c>
      <c r="D10" s="10">
        <f t="shared" si="2"/>
        <v>566193</v>
      </c>
      <c r="E10" s="14">
        <f t="shared" si="3"/>
        <v>16912</v>
      </c>
      <c r="F10" s="14">
        <v>16206</v>
      </c>
      <c r="G10" s="10">
        <v>706</v>
      </c>
      <c r="H10" s="16">
        <f t="shared" si="4"/>
        <v>1176142</v>
      </c>
      <c r="I10" s="14">
        <v>685692</v>
      </c>
      <c r="J10" s="10">
        <v>490450</v>
      </c>
      <c r="K10" s="16">
        <f t="shared" si="5"/>
        <v>80900</v>
      </c>
      <c r="L10" s="14">
        <v>5863</v>
      </c>
      <c r="M10" s="14">
        <v>75037</v>
      </c>
    </row>
    <row r="11" spans="1:13" ht="16.8" x14ac:dyDescent="0.35">
      <c r="A11" s="7" t="s">
        <v>14</v>
      </c>
      <c r="B11" s="14">
        <f t="shared" si="0"/>
        <v>1832143</v>
      </c>
      <c r="C11" s="14">
        <f t="shared" si="1"/>
        <v>1018444</v>
      </c>
      <c r="D11" s="10">
        <f t="shared" si="2"/>
        <v>813699</v>
      </c>
      <c r="E11" s="14">
        <f t="shared" si="3"/>
        <v>25700</v>
      </c>
      <c r="F11" s="14">
        <v>24672</v>
      </c>
      <c r="G11" s="10">
        <v>1028</v>
      </c>
      <c r="H11" s="16">
        <f t="shared" si="4"/>
        <v>1697384</v>
      </c>
      <c r="I11" s="14">
        <v>984450</v>
      </c>
      <c r="J11" s="10">
        <v>712934</v>
      </c>
      <c r="K11" s="16">
        <f t="shared" si="5"/>
        <v>109059</v>
      </c>
      <c r="L11" s="14">
        <v>9322</v>
      </c>
      <c r="M11" s="14">
        <v>99737</v>
      </c>
    </row>
    <row r="12" spans="1:13" ht="16.8" x14ac:dyDescent="0.35">
      <c r="A12" s="7" t="s">
        <v>3</v>
      </c>
      <c r="B12" s="14">
        <f t="shared" si="0"/>
        <v>317332</v>
      </c>
      <c r="C12" s="14">
        <f t="shared" si="1"/>
        <v>177017</v>
      </c>
      <c r="D12" s="10">
        <f t="shared" si="2"/>
        <v>140315</v>
      </c>
      <c r="E12" s="14">
        <f t="shared" si="3"/>
        <v>3840</v>
      </c>
      <c r="F12" s="14">
        <v>3713</v>
      </c>
      <c r="G12" s="10">
        <v>127</v>
      </c>
      <c r="H12" s="16">
        <f t="shared" si="4"/>
        <v>291855</v>
      </c>
      <c r="I12" s="14">
        <v>171357</v>
      </c>
      <c r="J12" s="10">
        <v>120498</v>
      </c>
      <c r="K12" s="16">
        <f t="shared" si="5"/>
        <v>21637</v>
      </c>
      <c r="L12" s="14">
        <v>1947</v>
      </c>
      <c r="M12" s="14">
        <v>19690</v>
      </c>
    </row>
    <row r="13" spans="1:13" ht="16.8" x14ac:dyDescent="0.35">
      <c r="A13" s="7" t="s">
        <v>5</v>
      </c>
      <c r="B13" s="14">
        <f t="shared" si="0"/>
        <v>317022</v>
      </c>
      <c r="C13" s="14">
        <f t="shared" si="1"/>
        <v>183429</v>
      </c>
      <c r="D13" s="10">
        <f t="shared" si="2"/>
        <v>133593</v>
      </c>
      <c r="E13" s="14">
        <f t="shared" si="3"/>
        <v>6090</v>
      </c>
      <c r="F13" s="14">
        <v>5862</v>
      </c>
      <c r="G13" s="10">
        <v>228</v>
      </c>
      <c r="H13" s="16">
        <f t="shared" si="4"/>
        <v>297190</v>
      </c>
      <c r="I13" s="14">
        <v>176541</v>
      </c>
      <c r="J13" s="10">
        <v>120649</v>
      </c>
      <c r="K13" s="16">
        <f t="shared" si="5"/>
        <v>13742</v>
      </c>
      <c r="L13" s="14">
        <v>1026</v>
      </c>
      <c r="M13" s="14">
        <v>12716</v>
      </c>
    </row>
    <row r="14" spans="1:13" ht="16.8" x14ac:dyDescent="0.35">
      <c r="A14" s="7" t="s">
        <v>6</v>
      </c>
      <c r="B14" s="14">
        <f t="shared" si="0"/>
        <v>342274</v>
      </c>
      <c r="C14" s="14">
        <f t="shared" si="1"/>
        <v>203987</v>
      </c>
      <c r="D14" s="10">
        <f t="shared" si="2"/>
        <v>138287</v>
      </c>
      <c r="E14" s="14">
        <f t="shared" si="3"/>
        <v>4963</v>
      </c>
      <c r="F14" s="14">
        <v>4797</v>
      </c>
      <c r="G14" s="10">
        <v>166</v>
      </c>
      <c r="H14" s="16">
        <f t="shared" si="4"/>
        <v>325615</v>
      </c>
      <c r="I14" s="14">
        <v>198096</v>
      </c>
      <c r="J14" s="10">
        <v>127519</v>
      </c>
      <c r="K14" s="16">
        <f t="shared" si="5"/>
        <v>11696</v>
      </c>
      <c r="L14" s="14">
        <v>1094</v>
      </c>
      <c r="M14" s="14">
        <v>10602</v>
      </c>
    </row>
    <row r="15" spans="1:13" ht="16.8" x14ac:dyDescent="0.35">
      <c r="A15" s="7" t="s">
        <v>8</v>
      </c>
      <c r="B15" s="14">
        <f t="shared" si="0"/>
        <v>859020</v>
      </c>
      <c r="C15" s="14">
        <f t="shared" si="1"/>
        <v>490007</v>
      </c>
      <c r="D15" s="10">
        <f t="shared" si="2"/>
        <v>369013</v>
      </c>
      <c r="E15" s="14">
        <f t="shared" si="3"/>
        <v>10502</v>
      </c>
      <c r="F15" s="14">
        <v>10097</v>
      </c>
      <c r="G15" s="10">
        <v>405</v>
      </c>
      <c r="H15" s="16">
        <f t="shared" si="4"/>
        <v>821319</v>
      </c>
      <c r="I15" s="14">
        <v>477341</v>
      </c>
      <c r="J15" s="10">
        <v>343978</v>
      </c>
      <c r="K15" s="16">
        <f t="shared" si="5"/>
        <v>27199</v>
      </c>
      <c r="L15" s="14">
        <v>2569</v>
      </c>
      <c r="M15" s="14">
        <v>24630</v>
      </c>
    </row>
    <row r="16" spans="1:13" ht="16.8" x14ac:dyDescent="0.35">
      <c r="A16" s="7" t="s">
        <v>9</v>
      </c>
      <c r="B16" s="14">
        <f t="shared" si="0"/>
        <v>329709</v>
      </c>
      <c r="C16" s="14">
        <f t="shared" si="1"/>
        <v>192609</v>
      </c>
      <c r="D16" s="10">
        <f t="shared" si="2"/>
        <v>137100</v>
      </c>
      <c r="E16" s="14">
        <f t="shared" si="3"/>
        <v>4351</v>
      </c>
      <c r="F16" s="14">
        <v>4167</v>
      </c>
      <c r="G16" s="10">
        <v>184</v>
      </c>
      <c r="H16" s="16">
        <f t="shared" si="4"/>
        <v>316418</v>
      </c>
      <c r="I16" s="14">
        <v>187614</v>
      </c>
      <c r="J16" s="10">
        <v>128804</v>
      </c>
      <c r="K16" s="16">
        <f t="shared" si="5"/>
        <v>8940</v>
      </c>
      <c r="L16" s="14">
        <v>828</v>
      </c>
      <c r="M16" s="14">
        <v>8112</v>
      </c>
    </row>
    <row r="17" spans="1:13" ht="16.8" x14ac:dyDescent="0.35">
      <c r="A17" s="7" t="s">
        <v>10</v>
      </c>
      <c r="B17" s="14">
        <f t="shared" si="0"/>
        <v>445459</v>
      </c>
      <c r="C17" s="14">
        <f t="shared" si="1"/>
        <v>266004</v>
      </c>
      <c r="D17" s="10">
        <f t="shared" si="2"/>
        <v>179455</v>
      </c>
      <c r="E17" s="14">
        <f t="shared" si="3"/>
        <v>6491</v>
      </c>
      <c r="F17" s="14">
        <v>6217</v>
      </c>
      <c r="G17" s="10">
        <v>274</v>
      </c>
      <c r="H17" s="16">
        <f t="shared" si="4"/>
        <v>427738</v>
      </c>
      <c r="I17" s="14">
        <v>258933</v>
      </c>
      <c r="J17" s="10">
        <v>168805</v>
      </c>
      <c r="K17" s="16">
        <f t="shared" si="5"/>
        <v>11230</v>
      </c>
      <c r="L17" s="14">
        <v>854</v>
      </c>
      <c r="M17" s="14">
        <v>10376</v>
      </c>
    </row>
    <row r="18" spans="1:13" ht="16.8" x14ac:dyDescent="0.35">
      <c r="A18" s="7" t="s">
        <v>12</v>
      </c>
      <c r="B18" s="14">
        <f t="shared" si="0"/>
        <v>351306</v>
      </c>
      <c r="C18" s="14">
        <f t="shared" si="1"/>
        <v>204699</v>
      </c>
      <c r="D18" s="10">
        <f t="shared" si="2"/>
        <v>146607</v>
      </c>
      <c r="E18" s="14">
        <f t="shared" si="3"/>
        <v>4212</v>
      </c>
      <c r="F18" s="14">
        <v>4032</v>
      </c>
      <c r="G18" s="10">
        <v>180</v>
      </c>
      <c r="H18" s="16">
        <f t="shared" si="4"/>
        <v>335447</v>
      </c>
      <c r="I18" s="14">
        <v>199643</v>
      </c>
      <c r="J18" s="10">
        <v>135804</v>
      </c>
      <c r="K18" s="16">
        <f t="shared" si="5"/>
        <v>11647</v>
      </c>
      <c r="L18" s="14">
        <v>1024</v>
      </c>
      <c r="M18" s="14">
        <v>10623</v>
      </c>
    </row>
    <row r="19" spans="1:13" ht="16.8" x14ac:dyDescent="0.35">
      <c r="A19" s="7" t="s">
        <v>15</v>
      </c>
      <c r="B19" s="14">
        <f t="shared" si="0"/>
        <v>563380</v>
      </c>
      <c r="C19" s="14">
        <f t="shared" si="1"/>
        <v>320145</v>
      </c>
      <c r="D19" s="10">
        <f t="shared" si="2"/>
        <v>243235</v>
      </c>
      <c r="E19" s="14">
        <f t="shared" si="3"/>
        <v>7312</v>
      </c>
      <c r="F19" s="14">
        <v>6958</v>
      </c>
      <c r="G19" s="10">
        <v>354</v>
      </c>
      <c r="H19" s="16">
        <f t="shared" si="4"/>
        <v>542239</v>
      </c>
      <c r="I19" s="14">
        <v>311487</v>
      </c>
      <c r="J19" s="10">
        <v>230752</v>
      </c>
      <c r="K19" s="16">
        <f t="shared" si="5"/>
        <v>13829</v>
      </c>
      <c r="L19" s="14">
        <v>1700</v>
      </c>
      <c r="M19" s="14">
        <v>12129</v>
      </c>
    </row>
    <row r="20" spans="1:13" ht="16.8" x14ac:dyDescent="0.35">
      <c r="A20" s="7" t="s">
        <v>17</v>
      </c>
      <c r="B20" s="14">
        <f t="shared" si="0"/>
        <v>143279</v>
      </c>
      <c r="C20" s="14">
        <f t="shared" si="1"/>
        <v>80699</v>
      </c>
      <c r="D20" s="10">
        <f t="shared" si="2"/>
        <v>62580</v>
      </c>
      <c r="E20" s="14">
        <f t="shared" si="3"/>
        <v>1713</v>
      </c>
      <c r="F20" s="14">
        <v>1644</v>
      </c>
      <c r="G20" s="10">
        <v>69</v>
      </c>
      <c r="H20" s="16">
        <f t="shared" si="4"/>
        <v>138256</v>
      </c>
      <c r="I20" s="14">
        <v>78468</v>
      </c>
      <c r="J20" s="10">
        <v>59788</v>
      </c>
      <c r="K20" s="16">
        <f t="shared" si="5"/>
        <v>3310</v>
      </c>
      <c r="L20" s="14">
        <v>587</v>
      </c>
      <c r="M20" s="14">
        <v>2723</v>
      </c>
    </row>
    <row r="21" spans="1:13" ht="16.8" x14ac:dyDescent="0.35">
      <c r="A21" s="7" t="s">
        <v>18</v>
      </c>
      <c r="B21" s="14">
        <f t="shared" si="0"/>
        <v>222291</v>
      </c>
      <c r="C21" s="14">
        <f t="shared" si="1"/>
        <v>121960</v>
      </c>
      <c r="D21" s="10">
        <f t="shared" si="2"/>
        <v>100331</v>
      </c>
      <c r="E21" s="14">
        <f t="shared" si="3"/>
        <v>3189</v>
      </c>
      <c r="F21" s="14">
        <v>3059</v>
      </c>
      <c r="G21" s="10">
        <v>130</v>
      </c>
      <c r="H21" s="16">
        <f t="shared" si="4"/>
        <v>209753</v>
      </c>
      <c r="I21" s="14">
        <v>117795</v>
      </c>
      <c r="J21" s="10">
        <v>91958</v>
      </c>
      <c r="K21" s="16">
        <f t="shared" si="5"/>
        <v>9349</v>
      </c>
      <c r="L21" s="14">
        <v>1106</v>
      </c>
      <c r="M21" s="14">
        <v>8243</v>
      </c>
    </row>
    <row r="22" spans="1:13" ht="16.8" x14ac:dyDescent="0.35">
      <c r="A22" s="7" t="s">
        <v>16</v>
      </c>
      <c r="B22" s="14">
        <f t="shared" si="0"/>
        <v>63294</v>
      </c>
      <c r="C22" s="14">
        <f t="shared" si="1"/>
        <v>35770</v>
      </c>
      <c r="D22" s="10">
        <f t="shared" si="2"/>
        <v>27524</v>
      </c>
      <c r="E22" s="14">
        <f t="shared" si="3"/>
        <v>616</v>
      </c>
      <c r="F22" s="14">
        <v>590</v>
      </c>
      <c r="G22" s="10">
        <v>26</v>
      </c>
      <c r="H22" s="16">
        <f t="shared" si="4"/>
        <v>58663</v>
      </c>
      <c r="I22" s="14">
        <v>34552</v>
      </c>
      <c r="J22" s="10">
        <v>24111</v>
      </c>
      <c r="K22" s="16">
        <f t="shared" si="5"/>
        <v>4015</v>
      </c>
      <c r="L22" s="14">
        <v>628</v>
      </c>
      <c r="M22" s="14">
        <v>3387</v>
      </c>
    </row>
    <row r="23" spans="1:13" ht="16.8" x14ac:dyDescent="0.35">
      <c r="A23" s="7" t="s">
        <v>2</v>
      </c>
      <c r="B23" s="14">
        <f t="shared" si="0"/>
        <v>208910</v>
      </c>
      <c r="C23" s="14">
        <f t="shared" si="1"/>
        <v>134336</v>
      </c>
      <c r="D23" s="10">
        <f t="shared" si="2"/>
        <v>74574</v>
      </c>
      <c r="E23" s="14">
        <f t="shared" si="3"/>
        <v>4420</v>
      </c>
      <c r="F23" s="14">
        <v>4263</v>
      </c>
      <c r="G23" s="10">
        <v>157</v>
      </c>
      <c r="H23" s="16">
        <f t="shared" si="4"/>
        <v>188960</v>
      </c>
      <c r="I23" s="14">
        <v>127819</v>
      </c>
      <c r="J23" s="10">
        <v>61141</v>
      </c>
      <c r="K23" s="16">
        <f t="shared" si="5"/>
        <v>15530</v>
      </c>
      <c r="L23" s="14">
        <v>2254</v>
      </c>
      <c r="M23" s="14">
        <v>13276</v>
      </c>
    </row>
    <row r="24" spans="1:13" ht="16.8" x14ac:dyDescent="0.35">
      <c r="A24" s="7" t="s">
        <v>4</v>
      </c>
      <c r="B24" s="14">
        <f t="shared" si="0"/>
        <v>269215</v>
      </c>
      <c r="C24" s="14">
        <f t="shared" si="1"/>
        <v>148483</v>
      </c>
      <c r="D24" s="10">
        <f t="shared" si="2"/>
        <v>120732</v>
      </c>
      <c r="E24" s="14">
        <f t="shared" si="3"/>
        <v>5127</v>
      </c>
      <c r="F24" s="14">
        <v>4850</v>
      </c>
      <c r="G24" s="10">
        <v>277</v>
      </c>
      <c r="H24" s="16">
        <f t="shared" si="4"/>
        <v>248930</v>
      </c>
      <c r="I24" s="14">
        <v>142188</v>
      </c>
      <c r="J24" s="10">
        <v>106742</v>
      </c>
      <c r="K24" s="16">
        <f t="shared" si="5"/>
        <v>15158</v>
      </c>
      <c r="L24" s="14">
        <v>1445</v>
      </c>
      <c r="M24" s="14">
        <v>13713</v>
      </c>
    </row>
    <row r="25" spans="1:13" ht="16.8" x14ac:dyDescent="0.35">
      <c r="A25" s="7" t="s">
        <v>11</v>
      </c>
      <c r="B25" s="14">
        <f t="shared" si="0"/>
        <v>190849</v>
      </c>
      <c r="C25" s="14">
        <f t="shared" si="1"/>
        <v>101109</v>
      </c>
      <c r="D25" s="10">
        <f t="shared" si="2"/>
        <v>89740</v>
      </c>
      <c r="E25" s="14">
        <f t="shared" si="3"/>
        <v>2642</v>
      </c>
      <c r="F25" s="14">
        <v>2540</v>
      </c>
      <c r="G25" s="10">
        <v>102</v>
      </c>
      <c r="H25" s="16">
        <f t="shared" si="4"/>
        <v>174018</v>
      </c>
      <c r="I25" s="14">
        <v>97397</v>
      </c>
      <c r="J25" s="10">
        <v>76621</v>
      </c>
      <c r="K25" s="16">
        <f t="shared" si="5"/>
        <v>14189</v>
      </c>
      <c r="L25" s="14">
        <v>1172</v>
      </c>
      <c r="M25" s="14">
        <v>13017</v>
      </c>
    </row>
    <row r="26" spans="1:13" ht="16.8" x14ac:dyDescent="0.35">
      <c r="A26" s="7" t="s">
        <v>19</v>
      </c>
      <c r="B26" s="14">
        <f t="shared" si="0"/>
        <v>60236</v>
      </c>
      <c r="C26" s="14">
        <f t="shared" si="1"/>
        <v>33727</v>
      </c>
      <c r="D26" s="10">
        <f t="shared" si="2"/>
        <v>26509</v>
      </c>
      <c r="E26" s="14">
        <f t="shared" si="3"/>
        <v>1040</v>
      </c>
      <c r="F26" s="14">
        <v>996</v>
      </c>
      <c r="G26" s="10">
        <v>44</v>
      </c>
      <c r="H26" s="16">
        <f t="shared" si="4"/>
        <v>53307</v>
      </c>
      <c r="I26" s="14">
        <v>31604</v>
      </c>
      <c r="J26" s="10">
        <v>21703</v>
      </c>
      <c r="K26" s="16">
        <f t="shared" si="5"/>
        <v>5889</v>
      </c>
      <c r="L26" s="14">
        <v>1127</v>
      </c>
      <c r="M26" s="14">
        <v>4762</v>
      </c>
    </row>
    <row r="27" spans="1:13" ht="17.399999999999999" thickBot="1" x14ac:dyDescent="0.4">
      <c r="A27" s="8" t="s">
        <v>20</v>
      </c>
      <c r="B27" s="18">
        <f>C27+D27</f>
        <v>5555</v>
      </c>
      <c r="C27" s="18">
        <f>F27+I27+L27</f>
        <v>3660</v>
      </c>
      <c r="D27" s="11">
        <f>G27+J27+M27</f>
        <v>1895</v>
      </c>
      <c r="E27" s="18">
        <f>F27+G27</f>
        <v>111</v>
      </c>
      <c r="F27" s="18">
        <v>110</v>
      </c>
      <c r="G27" s="11">
        <v>1</v>
      </c>
      <c r="H27" s="16">
        <f>I27+J27</f>
        <v>5268</v>
      </c>
      <c r="I27" s="18">
        <v>3530</v>
      </c>
      <c r="J27" s="11">
        <v>1738</v>
      </c>
      <c r="K27" s="19">
        <f>L27+M27</f>
        <v>176</v>
      </c>
      <c r="L27" s="18">
        <v>20</v>
      </c>
      <c r="M27" s="18">
        <v>156</v>
      </c>
    </row>
    <row r="28" spans="1:13" x14ac:dyDescent="0.3">
      <c r="A28" s="9" t="s">
        <v>28</v>
      </c>
      <c r="B28" s="12"/>
      <c r="C28" s="12"/>
      <c r="D28" s="12"/>
      <c r="E28" s="12"/>
      <c r="F28" s="12"/>
      <c r="G28" s="12"/>
      <c r="H28" s="13"/>
      <c r="I28" s="12"/>
      <c r="J28" s="12"/>
      <c r="K28" s="12"/>
      <c r="L28" s="12"/>
      <c r="M28" s="12"/>
    </row>
  </sheetData>
  <sortState ref="A6:M27">
    <sortCondition ref="A6:A27" customList="新北市,臺北市,臺中市,臺南市,高雄市,宜蘭縣,桃園縣,新竹縣,苗栗縣,彰化縣,南投縣,雲林縣,嘉義縣,屏東縣,臺東縣,花蓮縣,澎湖縣,基隆市,新竹市,嘉義市,金門縣,連江縣"/>
  </sortState>
  <mergeCells count="7">
    <mergeCell ref="A1:M1"/>
    <mergeCell ref="A2:L2"/>
    <mergeCell ref="E3:G3"/>
    <mergeCell ref="H3:J3"/>
    <mergeCell ref="K3:M3"/>
    <mergeCell ref="A3:A4"/>
    <mergeCell ref="B3:D3"/>
  </mergeCells>
  <phoneticPr fontId="2" type="noConversion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E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2016-03-08T03:28:22Z</dcterms:modified>
</cp:coreProperties>
</file>